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VENITURI" sheetId="1" r:id="rId1"/>
  </sheets>
  <definedNames>
    <definedName name="_xlnm.Print_Area" localSheetId="0">'VENITURI'!$A$1:$G$87</definedName>
  </definedNames>
  <calcPr fullCalcOnLoad="1"/>
</workbook>
</file>

<file path=xl/sharedStrings.xml><?xml version="1.0" encoding="utf-8"?>
<sst xmlns="http://schemas.openxmlformats.org/spreadsheetml/2006/main" count="131" uniqueCount="121">
  <si>
    <t>A BUGETULUI INSTITUTIILOR PUBLICE FINANTATE DIN VENITURI PROPRII SI SUBVENTII (DE SUBORDONARE LOCALA) - VENITURI</t>
  </si>
  <si>
    <t>Cod indicator</t>
  </si>
  <si>
    <t>Rand</t>
  </si>
  <si>
    <t>Denumirea indicatorilor</t>
  </si>
  <si>
    <t>TOTAL VENITURI(cod0002+0015+0016+0017+4510)</t>
  </si>
  <si>
    <t>X000110</t>
  </si>
  <si>
    <t>VENITURILE SECTIUNII DE FUNCTIONARE(00.02+00.16+00.17)</t>
  </si>
  <si>
    <t>000110</t>
  </si>
  <si>
    <t>I.  VENITURI CURENTE (cod 00.03+00.12)</t>
  </si>
  <si>
    <t>0010</t>
  </si>
  <si>
    <t>C.VENITURI NEFISCALE (00.13+00.14)</t>
  </si>
  <si>
    <t>0012</t>
  </si>
  <si>
    <t>C1.  VENITURI DIN PROPRIETATE(cod 30.10)</t>
  </si>
  <si>
    <t>0013</t>
  </si>
  <si>
    <t>Venituri din proprietate (cod 30.10.05+30.10.09+30.10.50)</t>
  </si>
  <si>
    <t>3010</t>
  </si>
  <si>
    <t>Venituri din concesiuni si inchirieri</t>
  </si>
  <si>
    <t>301005</t>
  </si>
  <si>
    <t>Alte venituri din concesiuni si inchirieri de catre instit publ</t>
  </si>
  <si>
    <t>30100530</t>
  </si>
  <si>
    <t>C2.  VANZARI DE BUNURI SI SERVICII(33.10+34.10+35.10+36.10+37.10)</t>
  </si>
  <si>
    <t>0014</t>
  </si>
  <si>
    <t>Venituri din prestari de servicii si alte activitati(cod 33.10.05 la 33.10.50)</t>
  </si>
  <si>
    <t>3310</t>
  </si>
  <si>
    <t>Taxe si alte venituri in invatamant</t>
  </si>
  <si>
    <t>331005</t>
  </si>
  <si>
    <t>Venituri din prestari de servicii</t>
  </si>
  <si>
    <t>331008</t>
  </si>
  <si>
    <t>Contributia de intretinere a persoanelor asistate</t>
  </si>
  <si>
    <t>331013</t>
  </si>
  <si>
    <t>Contributia elevilor si studentilor pentru internate, camine si cantine</t>
  </si>
  <si>
    <t>331014</t>
  </si>
  <si>
    <t>Venituri din valorificarea produselor obtinute din activitatea proprie sau anexa</t>
  </si>
  <si>
    <t>331016</t>
  </si>
  <si>
    <t>Venituri din cercetare</t>
  </si>
  <si>
    <t>331020</t>
  </si>
  <si>
    <t>Venituri din contractele incheiate cu casele de asigurari sociale de sanatate</t>
  </si>
  <si>
    <t>331021</t>
  </si>
  <si>
    <t>Venituri din contract.incheiate cu directiile de sanat publica alocate de la bug de stat</t>
  </si>
  <si>
    <t>331030</t>
  </si>
  <si>
    <t xml:space="preserve">Venituri din contractele incheiate cu directiile de sanat publica alocate din ven proprii ale </t>
  </si>
  <si>
    <t>331031</t>
  </si>
  <si>
    <t>Alte venituri din prestari de servicii si alte activitati</t>
  </si>
  <si>
    <t>331050</t>
  </si>
  <si>
    <t>Diverse venituri(cod 36.10.50)</t>
  </si>
  <si>
    <t>3610</t>
  </si>
  <si>
    <t>Alte venituri</t>
  </si>
  <si>
    <t>361050</t>
  </si>
  <si>
    <t>Transferuri voluntare, altele decat subventiile(cod 37.10.01+37.10.03+37.10.50)</t>
  </si>
  <si>
    <t>3710</t>
  </si>
  <si>
    <t>Donatii si sponsorizari</t>
  </si>
  <si>
    <t>371001</t>
  </si>
  <si>
    <t xml:space="preserve">Varsaminte din sectiunea de functionare ptr finantarea sectiunii de dezvoltare a bugetului </t>
  </si>
  <si>
    <t>371003</t>
  </si>
  <si>
    <t>Alte transferuri voluntare</t>
  </si>
  <si>
    <t>371050</t>
  </si>
  <si>
    <t>OPERATIUNI FINANCIARE(40.10+41.10)</t>
  </si>
  <si>
    <t>0016</t>
  </si>
  <si>
    <t>Operatiuni financiare</t>
  </si>
  <si>
    <t>4010</t>
  </si>
  <si>
    <t>Sume utilizate din excedentul anului precedent pentru efectuarea de cheltuieli</t>
  </si>
  <si>
    <t>401015</t>
  </si>
  <si>
    <t xml:space="preserve">Sume utilizate de administratiile locale din excedentul anului precedent ptr sect de </t>
  </si>
  <si>
    <t>40101501</t>
  </si>
  <si>
    <t>Alte operatiuni financiare</t>
  </si>
  <si>
    <t>4110</t>
  </si>
  <si>
    <t>Sume din excedentul anului precedent pt acoperirea golurilor temporare de casa</t>
  </si>
  <si>
    <t>411006</t>
  </si>
  <si>
    <t>IV.  SUBVENTII (cod 00.18)</t>
  </si>
  <si>
    <t>0017</t>
  </si>
  <si>
    <t xml:space="preserve"> SUBVENTII DE LA ALTE NIVELE ALE ADMNISTRATIEI PUBLICE(cod 42.10+43.10)</t>
  </si>
  <si>
    <t>0018</t>
  </si>
  <si>
    <t>Subventii de la alte administratii ( cod 43.10.09+43.10.10+43.10.15)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</si>
  <si>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</si>
  <si>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</si>
  <si>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</si>
  <si>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</si>
  <si>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</si>
  <si>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 xml:space="preserve">Subventii din bugetul Fondului national unic de asigurari sociale de sanatate pentru acoperirea </t>
  </si>
  <si>
    <t>431033</t>
  </si>
  <si>
    <t>VENITURILE SECTIUNII DE DEZVOLTARE (cod 00.02+00.15+00.17+45.10)- TOTAL</t>
  </si>
  <si>
    <t>I. VENITURI CURENTE ( cod 00.12)</t>
  </si>
  <si>
    <t>00012</t>
  </si>
  <si>
    <t>C.VENITURI NEFISCALE( cod 00.14)</t>
  </si>
  <si>
    <t>C2.VANZARI DE BUNURI SI SERVICII( cod 37.10)</t>
  </si>
  <si>
    <t>Transferuri voluntare altele decat subventiile( cod 37.10.04)</t>
  </si>
  <si>
    <t>Varsaminte din sectiunea de functionare</t>
  </si>
  <si>
    <t>371004</t>
  </si>
  <si>
    <t>II. VENITURI DIN CAPITAL (cod 39.10)</t>
  </si>
  <si>
    <t>0015</t>
  </si>
  <si>
    <t>Venituri din valorificarea unor bunuri(cod 39.10.01+39.10.50)</t>
  </si>
  <si>
    <t>3910</t>
  </si>
  <si>
    <t>Alte venituri din valorificarea unor bunuri</t>
  </si>
  <si>
    <t>391050</t>
  </si>
  <si>
    <t>IV SUBVENTII (cod 00.18)</t>
  </si>
  <si>
    <t>Subventii de la alte nivele ale administratiei publice (cod 42.10+43.10)</t>
  </si>
  <si>
    <t>Subventii de la alte administratii (cod 43.10.14+43.10.16+43.10.17+43.10.19+43.10.</t>
  </si>
  <si>
    <t>Subventii de la bug. locale pentru finantarea cheltuielilor de capital din domeniul  sanatatii</t>
  </si>
  <si>
    <t>431014</t>
  </si>
  <si>
    <t>Conducatorul institutiei</t>
  </si>
  <si>
    <t>ORDONATOR PRINCIPAL DE CREDITE DELEGAT</t>
  </si>
  <si>
    <t>LUCIA STEFAN</t>
  </si>
  <si>
    <t>Încasări realizate</t>
  </si>
  <si>
    <t>Anexa 1</t>
  </si>
  <si>
    <t>lei</t>
  </si>
  <si>
    <t>Daniela Militaru</t>
  </si>
  <si>
    <t>Președinte de ședință,</t>
  </si>
  <si>
    <t>Fondul Social European</t>
  </si>
  <si>
    <t>Prefinantare</t>
  </si>
  <si>
    <t>Sume primite de la UE/alti donatori in contul platilor efectuate si prefinantari aferente</t>
  </si>
  <si>
    <t>Dorel Voicu</t>
  </si>
  <si>
    <t>Sume din bugetul de stat catre bugetele locale pt. finantarea investitiilor în sanatate</t>
  </si>
  <si>
    <t>Sume din bugetul de stat catre bugetele locale pt. finantarea aparaturii medicale</t>
  </si>
  <si>
    <t>Prevederi bugetare</t>
  </si>
  <si>
    <t>Pt.Director executiv,</t>
  </si>
  <si>
    <t>LA DATA 30.06.2019</t>
  </si>
  <si>
    <t>III. OPERAȚIUNI FINANCIARE (40.10)</t>
  </si>
  <si>
    <t>Încasări din rambursarea împrumuturilor acordate</t>
  </si>
  <si>
    <t xml:space="preserve">Sume utilizate de administratiile locale din excedentul anului precedent ptr sect de dezvoltare </t>
  </si>
  <si>
    <t>Romeo Titus Radu</t>
  </si>
  <si>
    <t>La Hotararea nr.301/25.07.2019</t>
  </si>
</sst>
</file>

<file path=xl/styles.xml><?xml version="1.0" encoding="utf-8"?>
<styleSheet xmlns="http://schemas.openxmlformats.org/spreadsheetml/2006/main">
  <numFmts count="1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48">
    <font>
      <sz val="10"/>
      <color indexed="8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top" wrapText="1" readingOrder="1"/>
    </xf>
    <xf numFmtId="0" fontId="2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0" fontId="43" fillId="0" borderId="0" xfId="0" applyFont="1" applyAlignment="1">
      <alignment vertical="top"/>
    </xf>
    <xf numFmtId="0" fontId="44" fillId="0" borderId="0" xfId="0" applyFont="1" applyAlignment="1">
      <alignment horizontal="right" vertical="top"/>
    </xf>
    <xf numFmtId="4" fontId="43" fillId="0" borderId="0" xfId="0" applyNumberFormat="1" applyFont="1" applyBorder="1" applyAlignment="1">
      <alignment horizontal="right" vertical="top"/>
    </xf>
    <xf numFmtId="4" fontId="43" fillId="0" borderId="12" xfId="0" applyNumberFormat="1" applyFont="1" applyBorder="1" applyAlignment="1">
      <alignment horizontal="right" vertical="top"/>
    </xf>
    <xf numFmtId="4" fontId="43" fillId="0" borderId="13" xfId="0" applyNumberFormat="1" applyFont="1" applyBorder="1" applyAlignment="1">
      <alignment horizontal="right" vertical="top"/>
    </xf>
    <xf numFmtId="0" fontId="45" fillId="0" borderId="0" xfId="0" applyFont="1" applyAlignment="1">
      <alignment vertical="top"/>
    </xf>
    <xf numFmtId="0" fontId="46" fillId="0" borderId="10" xfId="0" applyFont="1" applyBorder="1" applyAlignment="1">
      <alignment horizontal="center" vertical="center" wrapText="1" readingOrder="1"/>
    </xf>
    <xf numFmtId="3" fontId="45" fillId="0" borderId="10" xfId="0" applyNumberFormat="1" applyFont="1" applyBorder="1" applyAlignment="1">
      <alignment horizontal="center" vertical="top"/>
    </xf>
    <xf numFmtId="3" fontId="45" fillId="0" borderId="0" xfId="0" applyNumberFormat="1" applyFont="1" applyBorder="1" applyAlignment="1">
      <alignment horizontal="center" vertical="top"/>
    </xf>
    <xf numFmtId="0" fontId="45" fillId="0" borderId="0" xfId="0" applyFont="1" applyAlignment="1">
      <alignment horizontal="left" vertical="top" wrapText="1" readingOrder="1"/>
    </xf>
    <xf numFmtId="0" fontId="46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44" fillId="0" borderId="0" xfId="0" applyFont="1" applyBorder="1" applyAlignment="1">
      <alignment vertical="top"/>
    </xf>
    <xf numFmtId="0" fontId="45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4" fontId="2" fillId="0" borderId="12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4" fontId="45" fillId="0" borderId="12" xfId="0" applyNumberFormat="1" applyFont="1" applyBorder="1" applyAlignment="1">
      <alignment horizontal="right" vertical="top"/>
    </xf>
    <xf numFmtId="4" fontId="45" fillId="0" borderId="13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wrapText="1" readingOrder="1"/>
    </xf>
    <xf numFmtId="4" fontId="45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center" wrapText="1" readingOrder="1"/>
    </xf>
    <xf numFmtId="4" fontId="2" fillId="0" borderId="12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 wrapText="1" readingOrder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7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8"/>
  <sheetViews>
    <sheetView showGridLines="0" tabSelected="1" showOutlineSymbols="0" zoomScaleSheetLayoutView="70" zoomScalePageLayoutView="60" workbookViewId="0" topLeftCell="A1">
      <selection activeCell="I3" sqref="I3"/>
    </sheetView>
  </sheetViews>
  <sheetFormatPr defaultColWidth="6.8515625" defaultRowHeight="12.75" customHeight="1"/>
  <cols>
    <col min="1" max="1" width="12.140625" style="14" customWidth="1"/>
    <col min="2" max="2" width="87.140625" style="1" customWidth="1"/>
    <col min="3" max="3" width="39.140625" style="1" customWidth="1"/>
    <col min="4" max="4" width="41.140625" style="1" hidden="1" customWidth="1"/>
    <col min="5" max="5" width="2.28125" style="1" hidden="1" customWidth="1"/>
    <col min="6" max="6" width="15.421875" style="1" customWidth="1"/>
    <col min="7" max="7" width="27.140625" style="9" customWidth="1"/>
    <col min="8" max="16384" width="6.8515625" style="1" customWidth="1"/>
  </cols>
  <sheetData>
    <row r="1" spans="1:7" ht="15" customHeight="1">
      <c r="A1" s="38"/>
      <c r="B1" s="38"/>
      <c r="C1" s="38"/>
      <c r="D1" s="38"/>
      <c r="F1" s="41" t="s">
        <v>103</v>
      </c>
      <c r="G1" s="41"/>
    </row>
    <row r="2" spans="6:7" ht="15" customHeight="1">
      <c r="F2" s="41" t="s">
        <v>120</v>
      </c>
      <c r="G2" s="41"/>
    </row>
    <row r="3" spans="1:7" ht="15">
      <c r="A3" s="39"/>
      <c r="B3" s="39"/>
      <c r="C3" s="39"/>
      <c r="D3" s="39"/>
      <c r="E3" s="39"/>
      <c r="F3" s="39"/>
      <c r="G3" s="39"/>
    </row>
    <row r="4" spans="1:7" ht="0.75" customHeight="1">
      <c r="A4" s="39"/>
      <c r="B4" s="39"/>
      <c r="C4" s="39"/>
      <c r="D4" s="39"/>
      <c r="E4" s="39"/>
      <c r="F4" s="39"/>
      <c r="G4" s="39"/>
    </row>
    <row r="5" spans="1:7" ht="15.75">
      <c r="A5" s="40" t="s">
        <v>0</v>
      </c>
      <c r="B5" s="40"/>
      <c r="C5" s="40"/>
      <c r="D5" s="40"/>
      <c r="E5" s="40"/>
      <c r="F5" s="40"/>
      <c r="G5" s="40"/>
    </row>
    <row r="6" ht="10.5" customHeight="1"/>
    <row r="7" spans="1:7" ht="15.75">
      <c r="A7" s="40" t="s">
        <v>115</v>
      </c>
      <c r="B7" s="40"/>
      <c r="C7" s="40"/>
      <c r="D7" s="40"/>
      <c r="E7" s="40"/>
      <c r="F7" s="40"/>
      <c r="G7" s="40"/>
    </row>
    <row r="8" ht="15.75">
      <c r="G8" s="10"/>
    </row>
    <row r="9" ht="13.5" customHeight="1">
      <c r="G9" s="24" t="s">
        <v>104</v>
      </c>
    </row>
    <row r="10" spans="1:7" ht="35.25" customHeight="1">
      <c r="A10" s="15" t="s">
        <v>2</v>
      </c>
      <c r="B10" s="2" t="s">
        <v>3</v>
      </c>
      <c r="C10" s="5" t="s">
        <v>1</v>
      </c>
      <c r="D10" s="32" t="s">
        <v>113</v>
      </c>
      <c r="E10" s="33"/>
      <c r="F10" s="35" t="s">
        <v>102</v>
      </c>
      <c r="G10" s="35"/>
    </row>
    <row r="11" spans="1:7" ht="18.75" customHeight="1">
      <c r="A11" s="16">
        <v>1</v>
      </c>
      <c r="B11" s="3" t="s">
        <v>4</v>
      </c>
      <c r="C11" s="4" t="s">
        <v>5</v>
      </c>
      <c r="D11" s="31"/>
      <c r="E11" s="31"/>
      <c r="F11" s="34">
        <f>SUM(F12+F49)</f>
        <v>215252155</v>
      </c>
      <c r="G11" s="34"/>
    </row>
    <row r="12" spans="1:7" ht="20.25" customHeight="1">
      <c r="A12" s="16">
        <v>2</v>
      </c>
      <c r="B12" s="3" t="s">
        <v>6</v>
      </c>
      <c r="C12" s="4" t="s">
        <v>7</v>
      </c>
      <c r="D12" s="31"/>
      <c r="E12" s="31"/>
      <c r="F12" s="34">
        <f>SUM(F13+F38+F41+F45)</f>
        <v>214056639</v>
      </c>
      <c r="G12" s="34"/>
    </row>
    <row r="13" spans="1:7" ht="15">
      <c r="A13" s="16">
        <v>3</v>
      </c>
      <c r="B13" s="3" t="s">
        <v>8</v>
      </c>
      <c r="C13" s="4" t="s">
        <v>9</v>
      </c>
      <c r="D13" s="31"/>
      <c r="E13" s="31"/>
      <c r="F13" s="34">
        <f>SUM(F14)</f>
        <v>99737780</v>
      </c>
      <c r="G13" s="34"/>
    </row>
    <row r="14" spans="1:7" ht="18.75" customHeight="1">
      <c r="A14" s="16">
        <v>4</v>
      </c>
      <c r="B14" s="3" t="s">
        <v>10</v>
      </c>
      <c r="C14" s="4" t="s">
        <v>11</v>
      </c>
      <c r="D14" s="31"/>
      <c r="E14" s="31"/>
      <c r="F14" s="34">
        <f>SUM(F15+F19)</f>
        <v>99737780</v>
      </c>
      <c r="G14" s="34"/>
    </row>
    <row r="15" spans="1:7" ht="21" customHeight="1">
      <c r="A15" s="16">
        <v>5</v>
      </c>
      <c r="B15" s="3" t="s">
        <v>12</v>
      </c>
      <c r="C15" s="4" t="s">
        <v>13</v>
      </c>
      <c r="D15" s="31"/>
      <c r="E15" s="31"/>
      <c r="F15" s="34">
        <f>SUM(F16)</f>
        <v>321018</v>
      </c>
      <c r="G15" s="34"/>
    </row>
    <row r="16" spans="1:7" ht="18" customHeight="1">
      <c r="A16" s="16">
        <v>6</v>
      </c>
      <c r="B16" s="3" t="s">
        <v>14</v>
      </c>
      <c r="C16" s="4" t="s">
        <v>15</v>
      </c>
      <c r="D16" s="31"/>
      <c r="E16" s="31"/>
      <c r="F16" s="34">
        <f>SUM(F17)</f>
        <v>321018</v>
      </c>
      <c r="G16" s="34"/>
    </row>
    <row r="17" spans="1:7" ht="21.75" customHeight="1">
      <c r="A17" s="16">
        <v>7</v>
      </c>
      <c r="B17" s="3" t="s">
        <v>16</v>
      </c>
      <c r="C17" s="4" t="s">
        <v>17</v>
      </c>
      <c r="D17" s="31"/>
      <c r="E17" s="31"/>
      <c r="F17" s="34">
        <f>SUM(F18)</f>
        <v>321018</v>
      </c>
      <c r="G17" s="34"/>
    </row>
    <row r="18" spans="1:7" ht="20.25" customHeight="1">
      <c r="A18" s="16">
        <v>8</v>
      </c>
      <c r="B18" s="3" t="s">
        <v>18</v>
      </c>
      <c r="C18" s="4" t="s">
        <v>19</v>
      </c>
      <c r="D18" s="31"/>
      <c r="E18" s="31"/>
      <c r="F18" s="34">
        <v>321018</v>
      </c>
      <c r="G18" s="34"/>
    </row>
    <row r="19" spans="1:7" ht="24" customHeight="1">
      <c r="A19" s="16">
        <v>9</v>
      </c>
      <c r="B19" s="3" t="s">
        <v>20</v>
      </c>
      <c r="C19" s="4" t="s">
        <v>21</v>
      </c>
      <c r="D19" s="31"/>
      <c r="E19" s="31"/>
      <c r="F19" s="34">
        <f>SUM(F20+F31+F33)</f>
        <v>99416762</v>
      </c>
      <c r="G19" s="34"/>
    </row>
    <row r="20" spans="1:7" ht="27" customHeight="1">
      <c r="A20" s="16">
        <v>10</v>
      </c>
      <c r="B20" s="3" t="s">
        <v>22</v>
      </c>
      <c r="C20" s="4" t="s">
        <v>23</v>
      </c>
      <c r="D20" s="31"/>
      <c r="E20" s="31"/>
      <c r="F20" s="34">
        <f>SUM(F21+F22+F23+F24+F25+F26+F27+F28+F29+F30)</f>
        <v>99132810</v>
      </c>
      <c r="G20" s="34"/>
    </row>
    <row r="21" spans="1:7" ht="19.5" customHeight="1">
      <c r="A21" s="16">
        <v>11</v>
      </c>
      <c r="B21" s="3" t="s">
        <v>24</v>
      </c>
      <c r="C21" s="4" t="s">
        <v>25</v>
      </c>
      <c r="D21" s="31"/>
      <c r="E21" s="31"/>
      <c r="F21" s="34">
        <v>3288977</v>
      </c>
      <c r="G21" s="34"/>
    </row>
    <row r="22" spans="1:7" ht="19.5" customHeight="1">
      <c r="A22" s="16">
        <v>12</v>
      </c>
      <c r="B22" s="3" t="s">
        <v>26</v>
      </c>
      <c r="C22" s="4" t="s">
        <v>27</v>
      </c>
      <c r="D22" s="31"/>
      <c r="E22" s="31"/>
      <c r="F22" s="34">
        <v>342459</v>
      </c>
      <c r="G22" s="34"/>
    </row>
    <row r="23" spans="1:7" ht="22.5" customHeight="1">
      <c r="A23" s="16">
        <v>13</v>
      </c>
      <c r="B23" s="3" t="s">
        <v>28</v>
      </c>
      <c r="C23" s="4" t="s">
        <v>29</v>
      </c>
      <c r="D23" s="31"/>
      <c r="E23" s="31"/>
      <c r="F23" s="34">
        <v>1236335</v>
      </c>
      <c r="G23" s="34"/>
    </row>
    <row r="24" spans="1:7" ht="31.5" customHeight="1">
      <c r="A24" s="16">
        <v>14</v>
      </c>
      <c r="B24" s="3" t="s">
        <v>30</v>
      </c>
      <c r="C24" s="4" t="s">
        <v>31</v>
      </c>
      <c r="D24" s="31"/>
      <c r="E24" s="31"/>
      <c r="F24" s="34">
        <v>2064915</v>
      </c>
      <c r="G24" s="34"/>
    </row>
    <row r="25" spans="1:7" ht="27" customHeight="1">
      <c r="A25" s="16">
        <v>15</v>
      </c>
      <c r="B25" s="3" t="s">
        <v>32</v>
      </c>
      <c r="C25" s="4" t="s">
        <v>33</v>
      </c>
      <c r="D25" s="31"/>
      <c r="E25" s="31"/>
      <c r="F25" s="34">
        <v>27923</v>
      </c>
      <c r="G25" s="34"/>
    </row>
    <row r="26" spans="1:7" ht="18" customHeight="1">
      <c r="A26" s="16">
        <v>16</v>
      </c>
      <c r="B26" s="3" t="s">
        <v>34</v>
      </c>
      <c r="C26" s="4" t="s">
        <v>35</v>
      </c>
      <c r="D26" s="31"/>
      <c r="E26" s="31"/>
      <c r="F26" s="34">
        <v>17828</v>
      </c>
      <c r="G26" s="34"/>
    </row>
    <row r="27" spans="1:7" ht="24" customHeight="1">
      <c r="A27" s="16">
        <v>17</v>
      </c>
      <c r="B27" s="3" t="s">
        <v>36</v>
      </c>
      <c r="C27" s="4" t="s">
        <v>37</v>
      </c>
      <c r="D27" s="31"/>
      <c r="E27" s="31"/>
      <c r="F27" s="34">
        <v>65996993</v>
      </c>
      <c r="G27" s="34"/>
    </row>
    <row r="28" spans="1:7" ht="28.5" customHeight="1">
      <c r="A28" s="16">
        <v>18</v>
      </c>
      <c r="B28" s="3" t="s">
        <v>38</v>
      </c>
      <c r="C28" s="4" t="s">
        <v>39</v>
      </c>
      <c r="D28" s="31"/>
      <c r="E28" s="31"/>
      <c r="F28" s="34">
        <v>25487918</v>
      </c>
      <c r="G28" s="34"/>
    </row>
    <row r="29" spans="1:7" ht="33" customHeight="1" hidden="1">
      <c r="A29" s="16">
        <v>19</v>
      </c>
      <c r="B29" s="3" t="s">
        <v>40</v>
      </c>
      <c r="C29" s="4" t="s">
        <v>41</v>
      </c>
      <c r="D29" s="31"/>
      <c r="E29" s="31"/>
      <c r="F29" s="34"/>
      <c r="G29" s="34"/>
    </row>
    <row r="30" spans="1:7" ht="26.25" customHeight="1">
      <c r="A30" s="16">
        <v>19</v>
      </c>
      <c r="B30" s="3" t="s">
        <v>42</v>
      </c>
      <c r="C30" s="4" t="s">
        <v>43</v>
      </c>
      <c r="D30" s="31"/>
      <c r="E30" s="31"/>
      <c r="F30" s="34">
        <v>669462</v>
      </c>
      <c r="G30" s="34"/>
    </row>
    <row r="31" spans="1:7" ht="18.75" customHeight="1">
      <c r="A31" s="16">
        <v>20</v>
      </c>
      <c r="B31" s="3" t="s">
        <v>44</v>
      </c>
      <c r="C31" s="4" t="s">
        <v>45</v>
      </c>
      <c r="D31" s="31"/>
      <c r="E31" s="31"/>
      <c r="F31" s="34">
        <f>SUM(F32)</f>
        <v>55114</v>
      </c>
      <c r="G31" s="34"/>
    </row>
    <row r="32" spans="1:7" ht="16.5" customHeight="1">
      <c r="A32" s="16">
        <v>21</v>
      </c>
      <c r="B32" s="3" t="s">
        <v>46</v>
      </c>
      <c r="C32" s="4" t="s">
        <v>47</v>
      </c>
      <c r="D32" s="31"/>
      <c r="E32" s="31"/>
      <c r="F32" s="34">
        <v>55114</v>
      </c>
      <c r="G32" s="34"/>
    </row>
    <row r="33" spans="1:7" ht="30" customHeight="1">
      <c r="A33" s="16">
        <v>22</v>
      </c>
      <c r="B33" s="3" t="s">
        <v>48</v>
      </c>
      <c r="C33" s="4" t="s">
        <v>49</v>
      </c>
      <c r="D33" s="31"/>
      <c r="E33" s="31"/>
      <c r="F33" s="34">
        <f>SUM(F34+F35)</f>
        <v>228838</v>
      </c>
      <c r="G33" s="34"/>
    </row>
    <row r="34" spans="1:7" ht="15">
      <c r="A34" s="16">
        <v>23</v>
      </c>
      <c r="B34" s="3" t="s">
        <v>50</v>
      </c>
      <c r="C34" s="4" t="s">
        <v>51</v>
      </c>
      <c r="D34" s="31"/>
      <c r="E34" s="31"/>
      <c r="F34" s="34">
        <v>228838</v>
      </c>
      <c r="G34" s="34"/>
    </row>
    <row r="35" spans="1:7" ht="30" customHeight="1" hidden="1">
      <c r="A35" s="16">
        <v>25</v>
      </c>
      <c r="B35" s="3" t="s">
        <v>52</v>
      </c>
      <c r="C35" s="4" t="s">
        <v>53</v>
      </c>
      <c r="D35" s="31"/>
      <c r="E35" s="31"/>
      <c r="F35" s="34"/>
      <c r="G35" s="34"/>
    </row>
    <row r="36" spans="1:7" ht="21.75" customHeight="1" hidden="1">
      <c r="A36" s="16">
        <v>26</v>
      </c>
      <c r="B36" s="3" t="s">
        <v>54</v>
      </c>
      <c r="C36" s="4" t="s">
        <v>55</v>
      </c>
      <c r="D36" s="31">
        <v>0</v>
      </c>
      <c r="E36" s="31"/>
      <c r="F36" s="29">
        <v>0</v>
      </c>
      <c r="G36" s="30"/>
    </row>
    <row r="37" spans="1:7" ht="19.5" customHeight="1">
      <c r="A37" s="16">
        <v>24</v>
      </c>
      <c r="B37" s="3" t="s">
        <v>56</v>
      </c>
      <c r="C37" s="4" t="s">
        <v>57</v>
      </c>
      <c r="D37" s="36">
        <v>0</v>
      </c>
      <c r="E37" s="37"/>
      <c r="F37" s="34">
        <f>SUM(F38+F41)</f>
        <v>11537015</v>
      </c>
      <c r="G37" s="34"/>
    </row>
    <row r="38" spans="1:7" ht="15">
      <c r="A38" s="16">
        <v>28</v>
      </c>
      <c r="B38" s="3" t="s">
        <v>58</v>
      </c>
      <c r="C38" s="4" t="s">
        <v>59</v>
      </c>
      <c r="D38" s="36">
        <v>0</v>
      </c>
      <c r="E38" s="37"/>
      <c r="F38" s="34">
        <f>SUM(F39)</f>
        <v>7038212</v>
      </c>
      <c r="G38" s="34"/>
    </row>
    <row r="39" spans="1:7" ht="32.25" customHeight="1">
      <c r="A39" s="16">
        <v>29</v>
      </c>
      <c r="B39" s="3" t="s">
        <v>60</v>
      </c>
      <c r="C39" s="4" t="s">
        <v>61</v>
      </c>
      <c r="D39" s="36">
        <v>0</v>
      </c>
      <c r="E39" s="37"/>
      <c r="F39" s="34">
        <f>SUM(F40)</f>
        <v>7038212</v>
      </c>
      <c r="G39" s="34"/>
    </row>
    <row r="40" spans="1:7" ht="31.5" customHeight="1">
      <c r="A40" s="16">
        <v>30</v>
      </c>
      <c r="B40" s="3" t="s">
        <v>62</v>
      </c>
      <c r="C40" s="4" t="s">
        <v>63</v>
      </c>
      <c r="D40" s="36">
        <v>0</v>
      </c>
      <c r="E40" s="37"/>
      <c r="F40" s="34">
        <v>7038212</v>
      </c>
      <c r="G40" s="34"/>
    </row>
    <row r="41" spans="1:7" ht="15">
      <c r="A41" s="16">
        <v>25</v>
      </c>
      <c r="B41" s="3" t="s">
        <v>64</v>
      </c>
      <c r="C41" s="4" t="s">
        <v>65</v>
      </c>
      <c r="D41" s="36">
        <v>0</v>
      </c>
      <c r="E41" s="37"/>
      <c r="F41" s="34">
        <f>SUM(F42)</f>
        <v>4498803</v>
      </c>
      <c r="G41" s="34"/>
    </row>
    <row r="42" spans="1:7" ht="25.5" customHeight="1">
      <c r="A42" s="16">
        <v>26</v>
      </c>
      <c r="B42" s="3" t="s">
        <v>66</v>
      </c>
      <c r="C42" s="4" t="s">
        <v>67</v>
      </c>
      <c r="D42" s="36">
        <v>0</v>
      </c>
      <c r="E42" s="37"/>
      <c r="F42" s="34">
        <v>4498803</v>
      </c>
      <c r="G42" s="34"/>
    </row>
    <row r="43" spans="1:7" ht="15">
      <c r="A43" s="16">
        <v>27</v>
      </c>
      <c r="B43" s="3" t="s">
        <v>68</v>
      </c>
      <c r="C43" s="4" t="s">
        <v>69</v>
      </c>
      <c r="D43" s="31"/>
      <c r="E43" s="31"/>
      <c r="F43" s="34">
        <f>SUM(F44)</f>
        <v>102781844</v>
      </c>
      <c r="G43" s="34"/>
    </row>
    <row r="44" spans="1:7" ht="34.5" customHeight="1">
      <c r="A44" s="16">
        <v>28</v>
      </c>
      <c r="B44" s="3" t="s">
        <v>70</v>
      </c>
      <c r="C44" s="4" t="s">
        <v>71</v>
      </c>
      <c r="D44" s="31"/>
      <c r="E44" s="31"/>
      <c r="F44" s="34">
        <f>SUM(F45)</f>
        <v>102781844</v>
      </c>
      <c r="G44" s="34"/>
    </row>
    <row r="45" spans="1:7" ht="27" customHeight="1">
      <c r="A45" s="16">
        <v>29</v>
      </c>
      <c r="B45" s="3" t="s">
        <v>72</v>
      </c>
      <c r="C45" s="4" t="s">
        <v>73</v>
      </c>
      <c r="D45" s="31"/>
      <c r="E45" s="31"/>
      <c r="F45" s="34">
        <f>SUM(F46+F47+F48)</f>
        <v>102781844</v>
      </c>
      <c r="G45" s="34"/>
    </row>
    <row r="46" spans="1:7" ht="18" customHeight="1">
      <c r="A46" s="16">
        <v>30</v>
      </c>
      <c r="B46" s="3" t="s">
        <v>74</v>
      </c>
      <c r="C46" s="4" t="s">
        <v>75</v>
      </c>
      <c r="D46" s="31"/>
      <c r="E46" s="31"/>
      <c r="F46" s="34">
        <v>48265000</v>
      </c>
      <c r="G46" s="34"/>
    </row>
    <row r="47" spans="1:7" ht="29.25" customHeight="1">
      <c r="A47" s="16">
        <v>31</v>
      </c>
      <c r="B47" s="3" t="s">
        <v>76</v>
      </c>
      <c r="C47" s="4" t="s">
        <v>77</v>
      </c>
      <c r="D47" s="31"/>
      <c r="E47" s="31"/>
      <c r="F47" s="34">
        <v>5575000</v>
      </c>
      <c r="G47" s="34"/>
    </row>
    <row r="48" spans="1:7" ht="33" customHeight="1">
      <c r="A48" s="16">
        <v>32</v>
      </c>
      <c r="B48" s="3" t="s">
        <v>78</v>
      </c>
      <c r="C48" s="4" t="s">
        <v>79</v>
      </c>
      <c r="D48" s="31"/>
      <c r="E48" s="31"/>
      <c r="F48" s="34">
        <v>48941844</v>
      </c>
      <c r="G48" s="34"/>
    </row>
    <row r="49" spans="1:7" ht="33" customHeight="1">
      <c r="A49" s="16">
        <v>33</v>
      </c>
      <c r="B49" s="3" t="s">
        <v>80</v>
      </c>
      <c r="C49" s="4" t="s">
        <v>7</v>
      </c>
      <c r="D49" s="31"/>
      <c r="E49" s="31"/>
      <c r="F49" s="34">
        <f>SUM(F50+F55+F62+F58)</f>
        <v>1195516</v>
      </c>
      <c r="G49" s="34"/>
    </row>
    <row r="50" spans="1:7" ht="18.75" customHeight="1" hidden="1">
      <c r="A50" s="16">
        <v>40</v>
      </c>
      <c r="B50" s="3" t="s">
        <v>81</v>
      </c>
      <c r="C50" s="4" t="s">
        <v>82</v>
      </c>
      <c r="D50" s="31"/>
      <c r="E50" s="31"/>
      <c r="F50" s="34">
        <f>SUM(F51)</f>
        <v>0</v>
      </c>
      <c r="G50" s="34"/>
    </row>
    <row r="51" spans="1:7" ht="19.5" customHeight="1" hidden="1">
      <c r="A51" s="16">
        <v>41</v>
      </c>
      <c r="B51" s="3" t="s">
        <v>83</v>
      </c>
      <c r="C51" s="4" t="s">
        <v>11</v>
      </c>
      <c r="D51" s="31"/>
      <c r="E51" s="31"/>
      <c r="F51" s="34">
        <f>SUM(F52)</f>
        <v>0</v>
      </c>
      <c r="G51" s="34"/>
    </row>
    <row r="52" spans="1:7" ht="18.75" customHeight="1" hidden="1">
      <c r="A52" s="16">
        <v>42</v>
      </c>
      <c r="B52" s="3" t="s">
        <v>84</v>
      </c>
      <c r="C52" s="4" t="s">
        <v>21</v>
      </c>
      <c r="D52" s="31"/>
      <c r="E52" s="31"/>
      <c r="F52" s="34">
        <f>SUM(F53)</f>
        <v>0</v>
      </c>
      <c r="G52" s="34"/>
    </row>
    <row r="53" spans="1:7" ht="18.75" customHeight="1" hidden="1">
      <c r="A53" s="16">
        <v>43</v>
      </c>
      <c r="B53" s="3" t="s">
        <v>85</v>
      </c>
      <c r="C53" s="4" t="s">
        <v>49</v>
      </c>
      <c r="D53" s="31"/>
      <c r="E53" s="31"/>
      <c r="F53" s="34">
        <f>SUM(F54)</f>
        <v>0</v>
      </c>
      <c r="G53" s="34"/>
    </row>
    <row r="54" spans="1:7" ht="20.25" customHeight="1" hidden="1">
      <c r="A54" s="16">
        <v>44</v>
      </c>
      <c r="B54" s="3" t="s">
        <v>86</v>
      </c>
      <c r="C54" s="4" t="s">
        <v>87</v>
      </c>
      <c r="D54" s="31"/>
      <c r="E54" s="31"/>
      <c r="F54" s="34"/>
      <c r="G54" s="34"/>
    </row>
    <row r="55" spans="1:7" ht="18.75" customHeight="1" hidden="1">
      <c r="A55" s="16">
        <v>45</v>
      </c>
      <c r="B55" s="3" t="s">
        <v>88</v>
      </c>
      <c r="C55" s="4" t="s">
        <v>89</v>
      </c>
      <c r="D55" s="36">
        <v>0</v>
      </c>
      <c r="E55" s="37"/>
      <c r="F55" s="34"/>
      <c r="G55" s="34"/>
    </row>
    <row r="56" spans="1:7" ht="22.5" customHeight="1" hidden="1">
      <c r="A56" s="16">
        <v>46</v>
      </c>
      <c r="B56" s="3" t="s">
        <v>90</v>
      </c>
      <c r="C56" s="4" t="s">
        <v>91</v>
      </c>
      <c r="D56" s="36">
        <v>0</v>
      </c>
      <c r="E56" s="37"/>
      <c r="F56" s="34"/>
      <c r="G56" s="34"/>
    </row>
    <row r="57" spans="1:7" ht="15" hidden="1">
      <c r="A57" s="16">
        <v>47</v>
      </c>
      <c r="B57" s="3" t="s">
        <v>92</v>
      </c>
      <c r="C57" s="4" t="s">
        <v>93</v>
      </c>
      <c r="D57" s="36">
        <v>0</v>
      </c>
      <c r="E57" s="37"/>
      <c r="F57" s="34"/>
      <c r="G57" s="34"/>
    </row>
    <row r="58" spans="1:7" ht="15">
      <c r="A58" s="16">
        <v>34</v>
      </c>
      <c r="B58" s="3" t="s">
        <v>116</v>
      </c>
      <c r="C58" s="4">
        <v>16</v>
      </c>
      <c r="D58" s="27"/>
      <c r="E58" s="28"/>
      <c r="F58" s="29">
        <f>SUM(F59)</f>
        <v>18516</v>
      </c>
      <c r="G58" s="30"/>
    </row>
    <row r="59" spans="1:7" ht="15">
      <c r="A59" s="16">
        <v>35</v>
      </c>
      <c r="B59" s="3" t="s">
        <v>117</v>
      </c>
      <c r="C59" s="4" t="s">
        <v>59</v>
      </c>
      <c r="D59" s="27"/>
      <c r="E59" s="28"/>
      <c r="F59" s="29">
        <f>SUM(F60)</f>
        <v>18516</v>
      </c>
      <c r="G59" s="30"/>
    </row>
    <row r="60" spans="1:7" ht="24" customHeight="1">
      <c r="A60" s="16">
        <v>36</v>
      </c>
      <c r="B60" s="3" t="s">
        <v>60</v>
      </c>
      <c r="C60" s="4">
        <v>401015</v>
      </c>
      <c r="D60" s="27"/>
      <c r="E60" s="28"/>
      <c r="F60" s="29">
        <f>SUM(F61)</f>
        <v>18516</v>
      </c>
      <c r="G60" s="30"/>
    </row>
    <row r="61" spans="1:7" ht="30.75" customHeight="1">
      <c r="A61" s="16">
        <v>37</v>
      </c>
      <c r="B61" s="3" t="s">
        <v>118</v>
      </c>
      <c r="C61" s="4">
        <v>40101502</v>
      </c>
      <c r="D61" s="27"/>
      <c r="E61" s="28"/>
      <c r="F61" s="29">
        <v>18516</v>
      </c>
      <c r="G61" s="30"/>
    </row>
    <row r="62" spans="1:7" ht="19.5" customHeight="1">
      <c r="A62" s="16">
        <v>38</v>
      </c>
      <c r="B62" s="3" t="s">
        <v>94</v>
      </c>
      <c r="C62" s="4" t="s">
        <v>69</v>
      </c>
      <c r="D62" s="31"/>
      <c r="E62" s="31"/>
      <c r="F62" s="34">
        <f>SUM(F63)</f>
        <v>1177000</v>
      </c>
      <c r="G62" s="34"/>
    </row>
    <row r="63" spans="1:7" ht="22.5" customHeight="1">
      <c r="A63" s="16">
        <v>39</v>
      </c>
      <c r="B63" s="3" t="s">
        <v>95</v>
      </c>
      <c r="C63" s="4" t="s">
        <v>71</v>
      </c>
      <c r="D63" s="31"/>
      <c r="E63" s="31"/>
      <c r="F63" s="34">
        <f>SUM(F64)</f>
        <v>1177000</v>
      </c>
      <c r="G63" s="34"/>
    </row>
    <row r="64" spans="1:7" ht="36" customHeight="1">
      <c r="A64" s="16">
        <v>40</v>
      </c>
      <c r="B64" s="3" t="s">
        <v>96</v>
      </c>
      <c r="C64" s="4" t="s">
        <v>73</v>
      </c>
      <c r="D64" s="31"/>
      <c r="E64" s="31"/>
      <c r="F64" s="34">
        <f>SUM(F65)</f>
        <v>1177000</v>
      </c>
      <c r="G64" s="34"/>
    </row>
    <row r="65" spans="1:7" ht="35.25" customHeight="1">
      <c r="A65" s="16">
        <v>41</v>
      </c>
      <c r="B65" s="3" t="s">
        <v>97</v>
      </c>
      <c r="C65" s="4" t="s">
        <v>98</v>
      </c>
      <c r="D65" s="31"/>
      <c r="E65" s="31"/>
      <c r="F65" s="34">
        <v>1177000</v>
      </c>
      <c r="G65" s="34"/>
    </row>
    <row r="66" spans="1:7" ht="35.25" customHeight="1" hidden="1">
      <c r="A66" s="16">
        <v>56</v>
      </c>
      <c r="B66" s="3" t="s">
        <v>111</v>
      </c>
      <c r="C66" s="4">
        <v>431016</v>
      </c>
      <c r="D66" s="36"/>
      <c r="E66" s="37"/>
      <c r="F66" s="12"/>
      <c r="G66" s="13"/>
    </row>
    <row r="67" spans="1:7" ht="28.5" customHeight="1" hidden="1">
      <c r="A67" s="16">
        <v>57</v>
      </c>
      <c r="B67" s="3" t="s">
        <v>112</v>
      </c>
      <c r="C67" s="4">
        <v>43101601</v>
      </c>
      <c r="D67" s="36"/>
      <c r="E67" s="37"/>
      <c r="F67" s="12"/>
      <c r="G67" s="13"/>
    </row>
    <row r="68" spans="1:7" ht="30.75" customHeight="1" hidden="1">
      <c r="A68" s="16">
        <v>58</v>
      </c>
      <c r="B68" s="3" t="s">
        <v>109</v>
      </c>
      <c r="C68" s="4">
        <v>4810</v>
      </c>
      <c r="D68" s="36"/>
      <c r="E68" s="37"/>
      <c r="F68" s="29">
        <v>0</v>
      </c>
      <c r="G68" s="30"/>
    </row>
    <row r="69" spans="1:7" ht="21" customHeight="1" hidden="1">
      <c r="A69" s="16">
        <v>59</v>
      </c>
      <c r="B69" s="3" t="s">
        <v>107</v>
      </c>
      <c r="C69" s="4">
        <v>481002</v>
      </c>
      <c r="D69" s="36"/>
      <c r="E69" s="37"/>
      <c r="F69" s="29">
        <v>0</v>
      </c>
      <c r="G69" s="30"/>
    </row>
    <row r="70" spans="1:7" ht="22.5" customHeight="1" hidden="1">
      <c r="A70" s="16">
        <v>60</v>
      </c>
      <c r="B70" s="3" t="s">
        <v>108</v>
      </c>
      <c r="C70" s="4">
        <v>48100203</v>
      </c>
      <c r="D70" s="36"/>
      <c r="E70" s="37"/>
      <c r="F70" s="29">
        <v>0</v>
      </c>
      <c r="G70" s="30"/>
    </row>
    <row r="71" spans="1:7" ht="51" customHeight="1" hidden="1">
      <c r="A71" s="17"/>
      <c r="B71" s="6"/>
      <c r="C71" s="7"/>
      <c r="D71" s="8"/>
      <c r="E71" s="8"/>
      <c r="F71" s="8"/>
      <c r="G71" s="11"/>
    </row>
    <row r="72" spans="1:7" ht="15.75" customHeight="1" hidden="1">
      <c r="A72" s="17"/>
      <c r="B72" s="6"/>
      <c r="C72" s="7"/>
      <c r="D72" s="8"/>
      <c r="E72" s="8"/>
      <c r="F72" s="8"/>
      <c r="G72" s="11"/>
    </row>
    <row r="73" spans="1:7" ht="15" customHeight="1" hidden="1">
      <c r="A73" s="45" t="s">
        <v>106</v>
      </c>
      <c r="B73" s="45"/>
      <c r="C73" s="45"/>
      <c r="D73" s="45"/>
      <c r="E73" s="45"/>
      <c r="F73" s="45"/>
      <c r="G73" s="45"/>
    </row>
    <row r="74" spans="1:7" ht="17.25" customHeight="1" hidden="1">
      <c r="A74" s="19"/>
      <c r="B74" s="20" t="s">
        <v>99</v>
      </c>
      <c r="C74" s="21"/>
      <c r="D74" s="21"/>
      <c r="E74" s="42" t="s">
        <v>114</v>
      </c>
      <c r="F74" s="42"/>
      <c r="G74" s="42"/>
    </row>
    <row r="75" spans="1:7" ht="16.5" customHeight="1" hidden="1">
      <c r="A75" s="19"/>
      <c r="B75" s="22" t="s">
        <v>100</v>
      </c>
      <c r="C75" s="21"/>
      <c r="D75" s="21"/>
      <c r="E75" s="43" t="s">
        <v>105</v>
      </c>
      <c r="F75" s="43"/>
      <c r="G75" s="43"/>
    </row>
    <row r="76" spans="1:7" ht="15.75" hidden="1">
      <c r="A76" s="19"/>
      <c r="B76" s="22" t="s">
        <v>101</v>
      </c>
      <c r="C76" s="21"/>
      <c r="D76" s="21"/>
      <c r="E76" s="21"/>
      <c r="F76" s="21"/>
      <c r="G76" s="23"/>
    </row>
    <row r="77" spans="1:7" ht="23.25" customHeight="1" hidden="1">
      <c r="A77" s="44" t="s">
        <v>110</v>
      </c>
      <c r="B77" s="44"/>
      <c r="C77" s="44"/>
      <c r="D77" s="44"/>
      <c r="E77" s="44"/>
      <c r="F77" s="44"/>
      <c r="G77" s="44"/>
    </row>
    <row r="78" spans="2:7" ht="16.5" customHeight="1">
      <c r="B78" s="44" t="s">
        <v>106</v>
      </c>
      <c r="C78" s="44"/>
      <c r="D78" s="44"/>
      <c r="E78" s="44"/>
      <c r="F78" s="44"/>
      <c r="G78" s="44"/>
    </row>
    <row r="79" spans="1:7" ht="15" customHeight="1">
      <c r="A79" s="18"/>
      <c r="B79" s="46" t="s">
        <v>119</v>
      </c>
      <c r="C79" s="46"/>
      <c r="D79" s="46"/>
      <c r="E79" s="46"/>
      <c r="F79" s="46"/>
      <c r="G79" s="46"/>
    </row>
    <row r="80" ht="6.75" customHeight="1"/>
    <row r="86" ht="24.75" customHeight="1">
      <c r="C86" s="25"/>
    </row>
    <row r="87" ht="21.75" customHeight="1">
      <c r="C87" s="25"/>
    </row>
    <row r="88" ht="12.75" customHeight="1">
      <c r="C88" s="26"/>
    </row>
  </sheetData>
  <sheetProtection/>
  <mergeCells count="128">
    <mergeCell ref="E74:G74"/>
    <mergeCell ref="E75:G75"/>
    <mergeCell ref="B79:G79"/>
    <mergeCell ref="B78:G78"/>
    <mergeCell ref="D64:E64"/>
    <mergeCell ref="F64:G64"/>
    <mergeCell ref="D65:E65"/>
    <mergeCell ref="F65:G65"/>
    <mergeCell ref="A77:G77"/>
    <mergeCell ref="A73:G73"/>
    <mergeCell ref="D68:E68"/>
    <mergeCell ref="D69:E69"/>
    <mergeCell ref="F57:G57"/>
    <mergeCell ref="D62:E62"/>
    <mergeCell ref="F62:G62"/>
    <mergeCell ref="D63:E63"/>
    <mergeCell ref="F63:G63"/>
    <mergeCell ref="F58:G58"/>
    <mergeCell ref="F59:G59"/>
    <mergeCell ref="F60:G60"/>
    <mergeCell ref="D70:E70"/>
    <mergeCell ref="F68:G68"/>
    <mergeCell ref="F69:G69"/>
    <mergeCell ref="F70:G70"/>
    <mergeCell ref="D66:E66"/>
    <mergeCell ref="D54:E54"/>
    <mergeCell ref="F54:G54"/>
    <mergeCell ref="F55:G55"/>
    <mergeCell ref="F56:G56"/>
    <mergeCell ref="D55:E55"/>
    <mergeCell ref="D52:E52"/>
    <mergeCell ref="F52:G52"/>
    <mergeCell ref="D53:E53"/>
    <mergeCell ref="F47:G47"/>
    <mergeCell ref="D57:E57"/>
    <mergeCell ref="F53:G53"/>
    <mergeCell ref="D50:E50"/>
    <mergeCell ref="F50:G50"/>
    <mergeCell ref="D51:E51"/>
    <mergeCell ref="F51:G51"/>
    <mergeCell ref="F48:G48"/>
    <mergeCell ref="D49:E49"/>
    <mergeCell ref="D44:E44"/>
    <mergeCell ref="F44:G44"/>
    <mergeCell ref="D45:E45"/>
    <mergeCell ref="F45:G45"/>
    <mergeCell ref="D56:E56"/>
    <mergeCell ref="F49:G49"/>
    <mergeCell ref="D46:E46"/>
    <mergeCell ref="F46:G46"/>
    <mergeCell ref="D47:E47"/>
    <mergeCell ref="F41:G41"/>
    <mergeCell ref="F42:G42"/>
    <mergeCell ref="D43:E43"/>
    <mergeCell ref="F43:G43"/>
    <mergeCell ref="D48:E48"/>
    <mergeCell ref="F38:G38"/>
    <mergeCell ref="F39:G39"/>
    <mergeCell ref="F40:G40"/>
    <mergeCell ref="D41:E41"/>
    <mergeCell ref="D42:E42"/>
    <mergeCell ref="D38:E38"/>
    <mergeCell ref="D35:E35"/>
    <mergeCell ref="F35:G35"/>
    <mergeCell ref="D36:E36"/>
    <mergeCell ref="F37:G37"/>
    <mergeCell ref="D33:E33"/>
    <mergeCell ref="F33:G33"/>
    <mergeCell ref="D34:E34"/>
    <mergeCell ref="F34:G34"/>
    <mergeCell ref="F36:G36"/>
    <mergeCell ref="D37:E37"/>
    <mergeCell ref="D31:E31"/>
    <mergeCell ref="F31:G31"/>
    <mergeCell ref="D32:E32"/>
    <mergeCell ref="F32:G32"/>
    <mergeCell ref="D29:E29"/>
    <mergeCell ref="F29:G29"/>
    <mergeCell ref="D30:E30"/>
    <mergeCell ref="F30:G30"/>
    <mergeCell ref="D27:E27"/>
    <mergeCell ref="F27:G27"/>
    <mergeCell ref="D28:E28"/>
    <mergeCell ref="F28:G28"/>
    <mergeCell ref="D25:E25"/>
    <mergeCell ref="F25:G25"/>
    <mergeCell ref="D26:E26"/>
    <mergeCell ref="F26:G26"/>
    <mergeCell ref="D23:E23"/>
    <mergeCell ref="F23:G23"/>
    <mergeCell ref="D24:E24"/>
    <mergeCell ref="F24:G24"/>
    <mergeCell ref="D21:E21"/>
    <mergeCell ref="F21:G21"/>
    <mergeCell ref="D22:E22"/>
    <mergeCell ref="F22:G22"/>
    <mergeCell ref="D18:E18"/>
    <mergeCell ref="F15:G15"/>
    <mergeCell ref="F18:G18"/>
    <mergeCell ref="D19:E19"/>
    <mergeCell ref="D16:E16"/>
    <mergeCell ref="F16:G16"/>
    <mergeCell ref="A1:D1"/>
    <mergeCell ref="A3:G4"/>
    <mergeCell ref="A5:G5"/>
    <mergeCell ref="A7:G7"/>
    <mergeCell ref="F2:G2"/>
    <mergeCell ref="F1:G1"/>
    <mergeCell ref="D67:E67"/>
    <mergeCell ref="D39:E39"/>
    <mergeCell ref="D40:E40"/>
    <mergeCell ref="D11:E11"/>
    <mergeCell ref="F11:G11"/>
    <mergeCell ref="D12:E12"/>
    <mergeCell ref="F12:G12"/>
    <mergeCell ref="F19:G19"/>
    <mergeCell ref="D14:E14"/>
    <mergeCell ref="F14:G14"/>
    <mergeCell ref="F61:G61"/>
    <mergeCell ref="D15:E15"/>
    <mergeCell ref="D10:E10"/>
    <mergeCell ref="D13:E13"/>
    <mergeCell ref="F13:G13"/>
    <mergeCell ref="F10:G10"/>
    <mergeCell ref="D20:E20"/>
    <mergeCell ref="F20:G20"/>
    <mergeCell ref="D17:E17"/>
    <mergeCell ref="F17:G17"/>
  </mergeCells>
  <printOptions/>
  <pageMargins left="0.7874015748031497" right="0.15748031496062992" top="0.5905511811023623" bottom="0.15748031496062992" header="0" footer="0"/>
  <pageSetup fitToHeight="0"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utilizator buget9</cp:lastModifiedBy>
  <cp:lastPrinted>2019-07-09T12:53:11Z</cp:lastPrinted>
  <dcterms:modified xsi:type="dcterms:W3CDTF">2019-07-24T05:55:39Z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016BB7F06FF9FE756F0E7A8CBEDD0C5CA3CD40BF2A0AADDBB9CF2B0B16751F41EA3CB8B531D6F689E7649D77E61C20440DF95DA373743935F8EEA241CC1E42F3D6A2E1778AB2234A3B2E71D977F3D254A40271D6971227E6C5A44F6F5D0C0E4C7E7D9DEC72C832810C81D49E0F3C9A11BB0D8760DF09F015C82DC701E4E65B9</vt:lpwstr>
  </property>
  <property fmtid="{D5CDD505-2E9C-101B-9397-08002B2CF9AE}" pid="3" name="Business Objects Context Information1">
    <vt:lpwstr>1F58935EC2E2305B17A3CDF94F7CC13DEF26E3252DA5305F73B1D33D1E88871C327287C3519494D882568DF45A2ADEEEB42DD770BEE350AB467BDA98F8F326A4B750A74066369E5AA7E0F9E7CE39F404115ADD17A040409CF51D95635214BCEA679EE4CA68FAC8235605017E9412C6D6DE941A01C2184E76BC2CFAF23FE3C49</vt:lpwstr>
  </property>
  <property fmtid="{D5CDD505-2E9C-101B-9397-08002B2CF9AE}" pid="4" name="Business Objects Context Information2">
    <vt:lpwstr>EF07E7172C60E4AB01CEA5FA0ABC0267B2D44512C3749241A163549AC56C0D297F87850F729CDCA2F46905AD8B479EB2E48811476439696E332494EB0812EAC63ACBD44A6C436CB8B75D3AB0687EA446A00969A7F9ABCD7EB6895B318EF0CBF9BC8AD3824510DF3F332D003DFCC6B1D0E9DEB46E568618969FC4AC38229AA96</vt:lpwstr>
  </property>
  <property fmtid="{D5CDD505-2E9C-101B-9397-08002B2CF9AE}" pid="5" name="Business Objects Context Information3">
    <vt:lpwstr>3FB1FB91C560BF704EC33FCC62844CD4EB19B4FAC43E2E606D03BFB454B3FAEF9DC2EFE644EDF0042C9093C8E8CE09DD25B4E142FEB0F1B6D033E42E429DED30D7301F57C02E0AB945F379F8BDB137B95BD329CB5AC8AAF3887077AF21CC2466268EB8E12A385312F771873F9114CF4B1CE9FAB3CD08B3E8D32A0AB4CE351F3</vt:lpwstr>
  </property>
  <property fmtid="{D5CDD505-2E9C-101B-9397-08002B2CF9AE}" pid="6" name="Business Objects Context Information4">
    <vt:lpwstr>D02161BB346D18E893D85E77215B957CC4952169276B4A58703245CD578F9A58FCFBB6967656FC308124F6C8AF30E01BF3A4A3D2144E0C0E4B4298763583AD0FA876E31ED3FA18438AFA74DF768FCF81FC48A37DB418ABF74D31F125F7BD2CE00A248DE7585A487318C9FB33CA5B45DA586B73E48EE792F5CC4B0E71AE5CDA1</vt:lpwstr>
  </property>
  <property fmtid="{D5CDD505-2E9C-101B-9397-08002B2CF9AE}" pid="7" name="Business Objects Context Information5">
    <vt:lpwstr>35C7677C2EFE114CE5E3D94340695E78EB165BB0F4D167946395973093C66107E2FBB27AAE94A5B8EABE0F22D492FBB6E2E1EB4BC7D1589F955A346850F82C97A48EE99B35E0EFC96FF53090F644FCF2AA2C43AA8BB55D0B84CE214DF681F80CABE81ABDDE7913A75B371F7D5EF0A919C3F77C2077A9A7D5231A87D02310242</vt:lpwstr>
  </property>
  <property fmtid="{D5CDD505-2E9C-101B-9397-08002B2CF9AE}" pid="8" name="Business Objects Context Information6">
    <vt:lpwstr>E42FA82B7C034088FBECE8B2BEA48871FC140A01784907A59AD9C8B6FBBF94A2F6F4803F7640DDC704D1FAA68733DAB13FC0A1BCFC91F8CA8142B42D02913D64B0D91F2C2A2F2B3D33D6AE07C0E11FD864C1EE73C06B6B919E156809B7268560EEB7183526849A3A446B1F1904A666CC103399CABEF1C72A4D4827F5AF6EDF3</vt:lpwstr>
  </property>
  <property fmtid="{D5CDD505-2E9C-101B-9397-08002B2CF9AE}" pid="9" name="Business Objects Context Information7">
    <vt:lpwstr>A9224C7748FB0B29256E5950F24225DEAFB5AB7363DBAD0B0BA1762A370EFBFD5AF088AB5A98A26DA3E415DF668FCCAB9E67047E6D1E77DE7324BE3A2A4582E529F43BB632D61D1533934D1F8A059DD5F163AED64EE3E2562A401D8E7B686DD0D7CC9BDCCF42997C2B3734A1E8A86C32E70B4CA255ABEF7AE802B7AF4C2C3BC</vt:lpwstr>
  </property>
  <property fmtid="{D5CDD505-2E9C-101B-9397-08002B2CF9AE}" pid="10" name="Business Objects Context Information8">
    <vt:lpwstr>E55D50BCEB8FFC6755578E546B9ADD395B12EB366F6921CD84D9AEC827485D145577010BF4E89C6833A6E828C28745132D1FF1870DA2EC011ABF11887B585B619AC668AEA809FEB2EF286D503D0D80B8D80E44D853E1519C0B936ACF4084E850AC16528DAB5B3E119FD185B66A44E958D0C7D0CC037A733C9DACF8E28FAF05F</vt:lpwstr>
  </property>
  <property fmtid="{D5CDD505-2E9C-101B-9397-08002B2CF9AE}" pid="11" name="Business Objects Context Information9">
    <vt:lpwstr>77CD741264DBCAFF05FFD9746D829E8DA5B21931837FCDF6E1354AF94D0E3A0F8446A899B06AADCEBF5C0CD1DEB4FA5A0595BFE49F1E39FE461BCEA68939E2DC1C29CBE17ABDEAAF9FD766966DC7669DD8FAC902646EE074F96BFB629D6CE04C2BC9F25FB25088E3705BB2B4B875FFF176AC0097D0337ECA5E209D259BEC1AA</vt:lpwstr>
  </property>
  <property fmtid="{D5CDD505-2E9C-101B-9397-08002B2CF9AE}" pid="12" name="Business Objects Context Information10">
    <vt:lpwstr>69BC2E4C2131</vt:lpwstr>
  </property>
</Properties>
</file>